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<sst xmlns="http://schemas.openxmlformats.org/spreadsheetml/2006/main" count="302" uniqueCount="216">
  <si>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</si>
  <si>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</si>
  <si>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</si>
  <si>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</si>
  <si>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</si>
  <si>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</si>
  <si>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</si>
  <si>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</si>
  <si>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</si>
  <si>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</si>
  <si>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</si>
  <si>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</si>
  <si>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</si>
  <si>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</si>
  <si>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</si>
  <si>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</si>
  <si>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</si>
  <si>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</si>
  <si>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</si>
  <si>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</si>
  <si>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</si>
  <si>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</si>
  <si>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</si>
  <si>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</si>
  <si>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</si>
  <si>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</si>
  <si>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</si>
  <si>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</si>
  <si>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</si>
  <si>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</si>
  <si>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</si>
  <si>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</si>
  <si>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</si>
  <si>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</si>
  <si>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</si>
  <si>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</si>
  <si>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</si>
  <si>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</si>
  <si>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</si>
  <si>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</si>
  <si>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</si>
  <si>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</si>
  <si>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</si>
  <si>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</si>
  <si>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</si>
  <si>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</si>
  <si>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</si>
  <si>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</si>
  <si>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</si>
  <si>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</si>
  <si>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</si>
  <si>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</si>
  <si>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</si>
  <si>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</si>
  <si>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</si>
  <si>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</si>
  <si>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</si>
  <si>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</si>
  <si>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</si>
  <si>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</si>
  <si>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</si>
  <si>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</si>
  <si>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</si>
  <si>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</si>
  <si>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</si>
  <si>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</si>
  <si>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</si>
  <si>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</si>
  <si>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</si>
  <si>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</si>
  <si>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</si>
  <si>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</si>
  <si>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</si>
  <si>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</si>
  <si>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</si>
  <si>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</si>
  <si>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</si>
  <si>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</si>
  <si>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</si>
  <si>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</si>
  <si>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</si>
  <si>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</si>
  <si>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</si>
  <si>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</si>
  <si>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</si>
  <si>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</si>
  <si>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</si>
  <si>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</si>
  <si>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</si>
  <si>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</si>
  <si>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</si>
  <si>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</si>
  <si>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</si>
  <si>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</si>
  <si>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</si>
  <si>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</si>
  <si>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</si>
  <si>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</si>
  <si>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</si>
  <si>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</si>
  <si>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</si>
  <si>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</si>
  <si>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</si>
  <si>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</si>
  <si>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</si>
  <si>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</si>
  <si>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</si>
  <si>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</si>
  <si>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</si>
  <si>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</si>
  <si>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</si>
  <si>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</si>
  <si>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</si>
  <si>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</si>
  <si>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</si>
  <si>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</si>
  <si>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</si>
  <si>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</si>
  <si>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</si>
  <si>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</si>
  <si>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</si>
  <si>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</si>
  <si>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</si>
  <si>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</si>
  <si>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</si>
  <si>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</si>
  <si>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</si>
  <si>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</si>
  <si>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</si>
  <si>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</si>
  <si>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</si>
  <si>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</si>
  <si>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</si>
  <si>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</si>
  <si>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</si>
  <si>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</si>
  <si>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</si>
  <si>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</si>
  <si>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</si>
  <si>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</si>
  <si>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</si>
  <si>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</si>
  <si>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</si>
  <si>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</si>
  <si>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</si>
  <si>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</si>
  <si>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</si>
  <si>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</si>
  <si>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</si>
  <si>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</si>
  <si>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</si>
  <si>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</si>
  <si>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</si>
  <si>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</si>
  <si>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</si>
  <si>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</si>
  <si>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</si>
  <si>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</si>
  <si>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</si>
  <si>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</si>
  <si>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</si>
  <si>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</si>
  <si>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</si>
  <si>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</si>
  <si>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</si>
  <si>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</si>
  <si>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</si>
  <si>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</si>
  <si>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</si>
  <si>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</si>
  <si>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</si>
  <si>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</si>
  <si>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</si>
  <si>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</si>
  <si>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</si>
  <si>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</si>
  <si>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</si>
  <si>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</si>
  <si>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</si>
  <si>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</si>
  <si>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</si>
  <si>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</si>
  <si>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</si>
  <si>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</si>
  <si>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</si>
  <si>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</si>
  <si>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</si>
  <si>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</si>
  <si>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</si>
  <si>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</si>
  <si>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</si>
  <si>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</si>
  <si>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</si>
  <si>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</si>
  <si>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</si>
  <si>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</si>
  <si>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</si>
  <si>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</si>
  <si>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</si>
  <si>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</si>
  <si>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</si>
  <si>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</si>
  <si>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</si>
  <si>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</si>
  <si>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</si>
  <si>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</si>
  <si>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</si>
  <si>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</si>
  <si>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</si>
  <si>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</si>
  <si>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</si>
  <si>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</si>
  <si>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</si>
  <si>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</si>
  <si>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декабря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</si>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</sst>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80" zoomScaleNormal="80" zoomScaleSheetLayoutView="100" zoomScalePageLayoutView="0" workbookViewId="0" topLeftCell="A1">
      <pane xSplit="1" ySplit="10" topLeftCell="E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6" sqref="H16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12.75">
      <c r="A12" s="28" t="s">
        <v>46</v>
      </c>
      <c r="B12" s="17" t="s">
        <v>165</v>
      </c>
      <c r="C12" s="17" t="s">
        <v>134</v>
      </c>
      <c r="D12" s="27">
        <f>F12+H12</f>
        <v>6594573</v>
      </c>
      <c r="E12" s="27">
        <f>G12+I12</f>
        <v>7105733.19</v>
      </c>
      <c r="F12" s="27"/>
      <c r="G12" s="27"/>
      <c r="H12" s="27">
        <v>6594573</v>
      </c>
      <c r="I12" s="27">
        <v>7105733.19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3923400</v>
      </c>
      <c r="E14" s="27">
        <f t="shared" si="0"/>
        <v>4464559.35</v>
      </c>
      <c r="F14" s="27"/>
      <c r="G14" s="27"/>
      <c r="H14" s="27">
        <v>3923400</v>
      </c>
      <c r="I14" s="27">
        <v>4464559.35</v>
      </c>
    </row>
    <row r="15" spans="1:9" s="10" customFormat="1" ht="39">
      <c r="A15" s="30" t="s">
        <v>166</v>
      </c>
      <c r="B15" s="31" t="s">
        <v>167</v>
      </c>
      <c r="C15" s="31" t="s">
        <v>167</v>
      </c>
      <c r="D15" s="27">
        <v>204700</v>
      </c>
      <c r="E15" s="27">
        <f t="shared" si="0"/>
        <v>136729.49</v>
      </c>
      <c r="F15" s="27"/>
      <c r="G15" s="27"/>
      <c r="H15" s="27">
        <v>204700</v>
      </c>
      <c r="I15" s="27">
        <v>136729.49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2400000</v>
      </c>
      <c r="E16" s="27">
        <f t="shared" si="0"/>
        <v>2370000</v>
      </c>
      <c r="F16" s="27"/>
      <c r="G16" s="27"/>
      <c r="H16" s="27">
        <v>2400000</v>
      </c>
      <c r="I16" s="27">
        <v>2370000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12.75">
      <c r="A19" s="30" t="s">
        <v>173</v>
      </c>
      <c r="B19" s="29" t="s">
        <v>63</v>
      </c>
      <c r="C19" s="29" t="s">
        <v>135</v>
      </c>
      <c r="D19" s="27">
        <f>F19+H19</f>
        <v>2400000</v>
      </c>
      <c r="E19" s="27">
        <f>G19+I19</f>
        <v>2370000</v>
      </c>
      <c r="F19" s="27"/>
      <c r="G19" s="27"/>
      <c r="H19" s="27">
        <v>2400000</v>
      </c>
      <c r="I19" s="27">
        <v>2370000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>
        <f>F22+H22</f>
        <v>2400000</v>
      </c>
      <c r="E22" s="27">
        <f>G22+I22</f>
        <v>2370000</v>
      </c>
      <c r="F22" s="27"/>
      <c r="G22" s="27"/>
      <c r="H22" s="27">
        <v>2400000</v>
      </c>
      <c r="I22" s="27">
        <v>2370000</v>
      </c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271173</v>
      </c>
      <c r="E26" s="27">
        <f>G26+I26</f>
        <v>271173.84</v>
      </c>
      <c r="F26" s="27"/>
      <c r="G26" s="27"/>
      <c r="H26" s="27">
        <v>271173</v>
      </c>
      <c r="I26" s="27">
        <v>271173.84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6594573</v>
      </c>
      <c r="E31" s="27">
        <f>G31+I31</f>
        <v>5782601.77</v>
      </c>
      <c r="F31" s="27"/>
      <c r="G31" s="27"/>
      <c r="H31" s="27">
        <v>6594573</v>
      </c>
      <c r="I31" s="27">
        <v>5782601.77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5197600</v>
      </c>
      <c r="E33" s="27">
        <f>G33+I33</f>
        <v>4680191.75</v>
      </c>
      <c r="F33" s="27"/>
      <c r="G33" s="27"/>
      <c r="H33" s="27">
        <v>5197600</v>
      </c>
      <c r="I33" s="27">
        <v>4680191.75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4410500</v>
      </c>
      <c r="E35" s="27">
        <f>G35+I35</f>
        <v>3961288.43</v>
      </c>
      <c r="F35" s="27"/>
      <c r="G35" s="27"/>
      <c r="H35" s="27">
        <v>4410500</v>
      </c>
      <c r="I35" s="27">
        <v>3961288.43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3038100</v>
      </c>
      <c r="E37" s="27">
        <f>G37+I37</f>
        <v>2671436.37</v>
      </c>
      <c r="F37" s="27"/>
      <c r="G37" s="27"/>
      <c r="H37" s="27">
        <v>3038100</v>
      </c>
      <c r="I37" s="27">
        <v>2671436.37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1372400</v>
      </c>
      <c r="E39" s="27">
        <f>G39+I39</f>
        <v>1289852.06</v>
      </c>
      <c r="F39" s="27"/>
      <c r="G39" s="27"/>
      <c r="H39" s="27">
        <v>1372400</v>
      </c>
      <c r="I39" s="27">
        <v>1289852.06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513000</v>
      </c>
      <c r="E40" s="27">
        <f>G40+I40</f>
        <v>448707.28</v>
      </c>
      <c r="F40" s="27"/>
      <c r="G40" s="27"/>
      <c r="H40" s="27">
        <v>513000</v>
      </c>
      <c r="I40" s="27">
        <v>448707.28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75100</v>
      </c>
      <c r="E42" s="27">
        <f>G42+I42</f>
        <v>71246.04</v>
      </c>
      <c r="F42" s="27"/>
      <c r="G42" s="27"/>
      <c r="H42" s="27">
        <v>75100</v>
      </c>
      <c r="I42" s="27">
        <v>71246.04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117200</v>
      </c>
      <c r="E48" s="27">
        <f>G48+I48</f>
        <v>117150</v>
      </c>
      <c r="F48" s="27"/>
      <c r="G48" s="27"/>
      <c r="H48" s="27">
        <v>117200</v>
      </c>
      <c r="I48" s="27">
        <v>117150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81800</v>
      </c>
      <c r="E50" s="27">
        <f>G50+I50</f>
        <v>81800</v>
      </c>
      <c r="F50" s="27"/>
      <c r="G50" s="27"/>
      <c r="H50" s="27">
        <v>81800</v>
      </c>
      <c r="I50" s="27">
        <v>81800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188400</v>
      </c>
      <c r="E55" s="27">
        <f>G55+I55</f>
        <v>179910.48</v>
      </c>
      <c r="F55" s="27"/>
      <c r="G55" s="27"/>
      <c r="H55" s="27">
        <v>188400</v>
      </c>
      <c r="I55" s="27">
        <v>179910.48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>
        <f>F59+H59</f>
        <v>144900</v>
      </c>
      <c r="E59" s="27">
        <f>G59+I59</f>
        <v>142674.88</v>
      </c>
      <c r="F59" s="27"/>
      <c r="G59" s="27"/>
      <c r="H59" s="27">
        <v>144900</v>
      </c>
      <c r="I59" s="27">
        <v>142674.88</v>
      </c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43500</v>
      </c>
      <c r="E63" s="27">
        <f>G63+I63</f>
        <v>37235.6</v>
      </c>
      <c r="F63" s="27"/>
      <c r="G63" s="27"/>
      <c r="H63" s="27">
        <v>43500</v>
      </c>
      <c r="I63" s="27">
        <v>37235.6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12700</v>
      </c>
      <c r="E65" s="27">
        <f>G65+I65</f>
        <v>12549.38</v>
      </c>
      <c r="F65" s="27"/>
      <c r="G65" s="27"/>
      <c r="H65" s="27">
        <v>12700</v>
      </c>
      <c r="I65" s="27">
        <v>12549.38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12700</v>
      </c>
      <c r="E69" s="27">
        <f>G69+I69</f>
        <v>12549.38</v>
      </c>
      <c r="F69" s="27"/>
      <c r="G69" s="27"/>
      <c r="H69" s="27">
        <v>12700</v>
      </c>
      <c r="I69" s="27">
        <v>12549.38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204700</v>
      </c>
      <c r="E75" s="27">
        <f>G75+I75</f>
        <v>37470</v>
      </c>
      <c r="F75" s="27"/>
      <c r="G75" s="27"/>
      <c r="H75" s="27">
        <v>204700</v>
      </c>
      <c r="I75" s="27">
        <v>37470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184700</v>
      </c>
      <c r="E81" s="27">
        <f>G81+I81</f>
        <v>17470</v>
      </c>
      <c r="F81" s="27"/>
      <c r="G81" s="27"/>
      <c r="H81" s="27">
        <v>184700</v>
      </c>
      <c r="I81" s="27">
        <v>17470</v>
      </c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>
        <f>F83+H83</f>
        <v>20000</v>
      </c>
      <c r="E83" s="27">
        <f>G83+I83</f>
        <v>20000</v>
      </c>
      <c r="F83" s="27"/>
      <c r="G83" s="27"/>
      <c r="H83" s="27">
        <v>20000</v>
      </c>
      <c r="I83" s="27">
        <v>20000</v>
      </c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991173</v>
      </c>
      <c r="E85" s="27">
        <f>G85+I85</f>
        <v>872480.16</v>
      </c>
      <c r="F85" s="27"/>
      <c r="G85" s="27"/>
      <c r="H85" s="27">
        <v>991173</v>
      </c>
      <c r="I85" s="27">
        <v>872480.16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123073</v>
      </c>
      <c r="E89" s="27">
        <f>G89+I89</f>
        <v>111484.73</v>
      </c>
      <c r="F89" s="27"/>
      <c r="G89" s="27"/>
      <c r="H89" s="27">
        <v>123073</v>
      </c>
      <c r="I89" s="27">
        <v>111484.73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91700</v>
      </c>
      <c r="E92" s="27">
        <f>G92+I92</f>
        <v>88598.59</v>
      </c>
      <c r="F92" s="27"/>
      <c r="G92" s="27"/>
      <c r="H92" s="27">
        <v>91700</v>
      </c>
      <c r="I92" s="27">
        <v>88598.59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207900</v>
      </c>
      <c r="E97" s="27">
        <f>G97+I97</f>
        <v>152718</v>
      </c>
      <c r="F97" s="27"/>
      <c r="G97" s="27"/>
      <c r="H97" s="27">
        <v>207900</v>
      </c>
      <c r="I97" s="27">
        <v>152718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.75">
      <c r="A105" s="42" t="s">
        <v>44</v>
      </c>
      <c r="B105" s="31" t="s">
        <v>125</v>
      </c>
      <c r="C105" s="31" t="s">
        <v>125</v>
      </c>
      <c r="D105" s="27">
        <f>F105+H105</f>
        <v>117300</v>
      </c>
      <c r="E105" s="27">
        <f>G105+I105</f>
        <v>109104.97</v>
      </c>
      <c r="F105" s="27"/>
      <c r="G105" s="27"/>
      <c r="H105" s="27">
        <v>117300</v>
      </c>
      <c r="I105" s="27">
        <v>109104.97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446200</v>
      </c>
      <c r="E106" s="27">
        <f>G106+I106</f>
        <v>410573.87</v>
      </c>
      <c r="F106" s="27"/>
      <c r="G106" s="27"/>
      <c r="H106" s="27">
        <v>446200</v>
      </c>
      <c r="I106" s="27">
        <v>410573.87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.75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1323131.42</v>
      </c>
      <c r="F109" s="27"/>
      <c r="G109" s="27"/>
      <c r="H109" s="27"/>
      <c r="I109" s="27">
        <v>1323131.42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53" t="s">
        <v>131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130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2014-12-04T04:35:54Z</dcterms:modified>
  <cp:category/>
  <cp:version/>
  <cp:contentType/>
  <cp:contentStatus/>
</cp:coreProperties>
</file>