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6" yWindow="-216" windowWidth="12252" windowHeight="12048"/>
  </bookViews>
  <sheets>
    <sheet name="местный" sheetId="2" r:id="rId1"/>
  </sheets>
  <definedNames>
    <definedName name="_xlnm.Print_Area" localSheetId="0">местный!$A$1:$D$44</definedName>
  </definedNames>
  <calcPr calcId="144525"/>
</workbook>
</file>

<file path=xl/calcChain.xml><?xml version="1.0" encoding="utf-8"?>
<calcChain xmlns="http://schemas.openxmlformats.org/spreadsheetml/2006/main">
  <c r="C24" i="2" l="1"/>
  <c r="D8" i="2" l="1"/>
  <c r="C8" i="2"/>
  <c r="B8" i="2"/>
  <c r="D24" i="2"/>
  <c r="B24" i="2"/>
  <c r="D6" i="2" l="1"/>
  <c r="D42" i="2" s="1"/>
  <c r="C6" i="2"/>
  <c r="C42" i="2" s="1"/>
  <c r="B6" i="2"/>
  <c r="B42" i="2" s="1"/>
</calcChain>
</file>

<file path=xl/sharedStrings.xml><?xml version="1.0" encoding="utf-8"?>
<sst xmlns="http://schemas.openxmlformats.org/spreadsheetml/2006/main" count="45" uniqueCount="44">
  <si>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</si>
  <si>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</si>
  <si>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</si>
  <si>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</si>
  <si>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</si>
  <si>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</si>
  <si>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</si>
  <si>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</si>
  <si>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</si>
  <si>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</si>
  <si>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</si>
  <si>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</si>
  <si>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</si>
  <si>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</si>
  <si>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</si>
  <si>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</si>
  <si>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</si>
  <si>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</si>
  <si>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</si>
  <si>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</si>
  <si>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</si>
  <si>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</si>
  <si>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</si>
  <si>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</si>
  <si>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</si>
  <si>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</si>
  <si>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</si>
  <si>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</si>
  <si>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 xml:space="preserve">ДЕФИЦИТ 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</si>
  <si>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</si>
  <si>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</si>
  <si>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</si>
  <si>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</si>
  <si>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</si>
  <si>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</si>
  <si>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2021 год</t>
  </si>
  <si>
    <t xml:space="preserve">из них: условно утвержденные расходы </t>
  </si>
  <si>
    <t>-</t>
  </si>
  <si>
    <t>Заведующий  сектора экономики и финансов Администрации  Донского сельского поселения</t>
  </si>
  <si>
    <t>Е.А.Калитвенцева</t>
  </si>
  <si>
    <t xml:space="preserve"> </t>
  </si>
  <si>
    <t>2022 год</t>
  </si>
  <si>
    <t xml:space="preserve"> Бюджет Донского сельского поселения Орловского   района  на 2021 - 2023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</si>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</sst>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 wrapText="1" indent="3"/>
    </xf>
    <xf numFmtId="0" fontId="4" fillId="0" borderId="0" xfId="0" applyFont="1" applyFill="1" applyBorder="1" applyAlignment="1">
      <alignment horizontal="left" vertical="top" wrapText="1" indent="2"/>
    </xf>
    <xf numFmtId="0" fontId="10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44"/>
  <sheetViews>
    <sheetView tabSelected="1" view="pageBreakPreview" topLeftCell="A16" zoomScale="90" zoomScaleSheetLayoutView="90" workbookViewId="0">
      <selection activeCell="D35" sqref="D35"/>
    </sheetView>
  </sheetViews>
  <sheetFormatPr defaultColWidth="9.109375" defaultRowHeight="13.2" x14ac:dyDescent="0.25"/>
  <cols>
    <col min="1" max="1" width="53.88671875" style="1" customWidth="1"/>
    <col min="2" max="3" width="17.44140625" style="2" customWidth="1"/>
    <col min="4" max="4" width="17.33203125" style="2" customWidth="1"/>
    <col min="5" max="5" width="10.109375" style="2" bestFit="1" customWidth="1"/>
    <col min="6" max="6" width="11.6640625" style="2" bestFit="1" customWidth="1"/>
    <col min="7" max="16384" width="9.109375" style="2"/>
  </cols>
  <sheetData>
    <row r="1" spans="1:4" ht="32.25" customHeight="1" x14ac:dyDescent="0.25">
      <c r="A1" s="24" t="s">
        <v>40</v>
      </c>
      <c r="B1" s="10"/>
      <c r="C1" s="25" t="s">
        <v>30</v>
      </c>
      <c r="D1" s="25"/>
    </row>
    <row r="2" spans="1:4" ht="15.75" customHeight="1" x14ac:dyDescent="0.3">
      <c r="A2" s="29" t="s">
        <v>42</v>
      </c>
      <c r="B2" s="29"/>
      <c r="C2" s="29"/>
      <c r="D2" s="29"/>
    </row>
    <row r="3" spans="1:4" ht="13.5" customHeight="1" x14ac:dyDescent="0.25">
      <c r="A3" s="3"/>
      <c r="B3" s="4"/>
      <c r="C3" s="4"/>
      <c r="D3" s="4" t="s">
        <v>0</v>
      </c>
    </row>
    <row r="4" spans="1:4" ht="15.75" customHeight="1" x14ac:dyDescent="0.25">
      <c r="A4" s="30" t="s">
        <v>1</v>
      </c>
      <c r="B4" s="27" t="s">
        <v>35</v>
      </c>
      <c r="C4" s="27" t="s">
        <v>41</v>
      </c>
      <c r="D4" s="27" t="s">
        <v>43</v>
      </c>
    </row>
    <row r="5" spans="1:4" ht="7.5" customHeight="1" x14ac:dyDescent="0.25">
      <c r="A5" s="30"/>
      <c r="B5" s="28"/>
      <c r="C5" s="28"/>
      <c r="D5" s="28"/>
    </row>
    <row r="6" spans="1:4" s="5" customFormat="1" ht="21" customHeight="1" x14ac:dyDescent="0.25">
      <c r="A6" s="16" t="s">
        <v>32</v>
      </c>
      <c r="B6" s="19">
        <f>B8+B22</f>
        <v>7354.7000000000007</v>
      </c>
      <c r="C6" s="19">
        <f t="shared" ref="C6:D6" si="0">C8+C22</f>
        <v>5918.5</v>
      </c>
      <c r="D6" s="19">
        <f t="shared" si="0"/>
        <v>5951.3000000000011</v>
      </c>
    </row>
    <row r="7" spans="1:4" s="5" customFormat="1" ht="14.25" customHeight="1" x14ac:dyDescent="0.25">
      <c r="A7" s="17" t="s">
        <v>33</v>
      </c>
    </row>
    <row r="8" spans="1:4" s="5" customFormat="1" ht="15.75" customHeight="1" x14ac:dyDescent="0.25">
      <c r="A8" s="6" t="s">
        <v>21</v>
      </c>
      <c r="B8" s="20">
        <f>B9+B10+B11+B14+B15+B16+B17+B20+B12</f>
        <v>2823.7000000000003</v>
      </c>
      <c r="C8" s="20">
        <f>C9+C10+C11+C14+C15+C16+C17+C20+C12</f>
        <v>2948.1000000000004</v>
      </c>
      <c r="D8" s="20">
        <f>D9+D10+D11+D14+D15+D16+D17+D20+D12</f>
        <v>3068.9000000000005</v>
      </c>
    </row>
    <row r="9" spans="1:4" s="5" customFormat="1" ht="18.75" customHeight="1" x14ac:dyDescent="0.25">
      <c r="A9" s="10" t="s">
        <v>2</v>
      </c>
      <c r="B9" s="11">
        <v>509.1</v>
      </c>
      <c r="C9" s="11">
        <v>543.20000000000005</v>
      </c>
      <c r="D9" s="11">
        <v>575.79999999999995</v>
      </c>
    </row>
    <row r="10" spans="1:4" s="5" customFormat="1" ht="33" customHeight="1" x14ac:dyDescent="0.25">
      <c r="A10" s="10" t="s">
        <v>3</v>
      </c>
      <c r="B10" s="11">
        <v>0</v>
      </c>
      <c r="C10" s="11">
        <v>0</v>
      </c>
      <c r="D10" s="11">
        <v>0</v>
      </c>
    </row>
    <row r="11" spans="1:4" s="5" customFormat="1" ht="18.75" customHeight="1" x14ac:dyDescent="0.25">
      <c r="A11" s="10" t="s">
        <v>4</v>
      </c>
      <c r="B11" s="11">
        <v>741.2</v>
      </c>
      <c r="C11" s="11">
        <v>770.8</v>
      </c>
      <c r="D11" s="11">
        <v>801.6</v>
      </c>
    </row>
    <row r="12" spans="1:4" s="5" customFormat="1" ht="18.75" customHeight="1" x14ac:dyDescent="0.25">
      <c r="A12" s="10" t="s">
        <v>5</v>
      </c>
      <c r="B12" s="11">
        <v>1505</v>
      </c>
      <c r="C12" s="11">
        <v>1565.1</v>
      </c>
      <c r="D12" s="11">
        <v>1621.9</v>
      </c>
    </row>
    <row r="13" spans="1:4" s="5" customFormat="1" ht="33.75" customHeight="1" x14ac:dyDescent="0.25">
      <c r="A13" s="10" t="s">
        <v>6</v>
      </c>
      <c r="B13" s="11">
        <v>0</v>
      </c>
      <c r="C13" s="11">
        <v>0</v>
      </c>
      <c r="D13" s="11">
        <v>0</v>
      </c>
    </row>
    <row r="14" spans="1:4" s="5" customFormat="1" ht="18.75" customHeight="1" x14ac:dyDescent="0.25">
      <c r="A14" s="10" t="s">
        <v>26</v>
      </c>
      <c r="B14" s="11">
        <v>7.9</v>
      </c>
      <c r="C14" s="11">
        <v>8.1999999999999993</v>
      </c>
      <c r="D14" s="11">
        <v>8.5</v>
      </c>
    </row>
    <row r="15" spans="1:4" s="5" customFormat="1" ht="32.25" customHeight="1" x14ac:dyDescent="0.25">
      <c r="A15" s="12" t="s">
        <v>7</v>
      </c>
      <c r="B15" s="11">
        <v>0</v>
      </c>
      <c r="C15" s="11">
        <v>0</v>
      </c>
      <c r="D15" s="11">
        <v>0</v>
      </c>
    </row>
    <row r="16" spans="1:4" s="5" customFormat="1" ht="18.75" customHeight="1" x14ac:dyDescent="0.25">
      <c r="A16" s="10" t="s">
        <v>8</v>
      </c>
      <c r="B16" s="11">
        <v>0</v>
      </c>
      <c r="C16" s="11">
        <v>0</v>
      </c>
      <c r="D16" s="11">
        <v>0</v>
      </c>
    </row>
    <row r="17" spans="1:4" s="5" customFormat="1" ht="34.5" customHeight="1" x14ac:dyDescent="0.25">
      <c r="A17" s="10" t="s">
        <v>29</v>
      </c>
      <c r="B17" s="11">
        <v>52.9</v>
      </c>
      <c r="C17" s="11">
        <v>52.9</v>
      </c>
      <c r="D17" s="11">
        <v>52.9</v>
      </c>
    </row>
    <row r="18" spans="1:4" s="5" customFormat="1" ht="30" customHeight="1" x14ac:dyDescent="0.25">
      <c r="A18" s="10" t="s">
        <v>9</v>
      </c>
      <c r="B18" s="11">
        <v>0</v>
      </c>
      <c r="C18" s="11">
        <v>0</v>
      </c>
      <c r="D18" s="11">
        <v>0</v>
      </c>
    </row>
    <row r="19" spans="1:4" s="5" customFormat="1" ht="18.75" customHeight="1" x14ac:dyDescent="0.25">
      <c r="A19" s="10" t="s">
        <v>10</v>
      </c>
      <c r="B19" s="11">
        <v>0</v>
      </c>
      <c r="C19" s="11">
        <v>0</v>
      </c>
      <c r="D19" s="11">
        <v>0</v>
      </c>
    </row>
    <row r="20" spans="1:4" s="5" customFormat="1" ht="18.75" customHeight="1" x14ac:dyDescent="0.25">
      <c r="A20" s="10" t="s">
        <v>11</v>
      </c>
      <c r="B20" s="11">
        <v>7.6</v>
      </c>
      <c r="C20" s="11">
        <v>7.9</v>
      </c>
      <c r="D20" s="11">
        <v>8.1999999999999993</v>
      </c>
    </row>
    <row r="21" spans="1:4" s="5" customFormat="1" ht="5.25" customHeight="1" x14ac:dyDescent="0.25">
      <c r="A21" s="10"/>
      <c r="B21" s="11"/>
      <c r="C21" s="11"/>
      <c r="D21" s="11"/>
    </row>
    <row r="22" spans="1:4" s="5" customFormat="1" ht="16.5" customHeight="1" x14ac:dyDescent="0.25">
      <c r="A22" s="6" t="s">
        <v>12</v>
      </c>
      <c r="B22" s="19">
        <v>4531</v>
      </c>
      <c r="C22" s="19">
        <v>2970.4</v>
      </c>
      <c r="D22" s="19">
        <v>2882.4</v>
      </c>
    </row>
    <row r="23" spans="1:4" s="5" customFormat="1" ht="6.75" customHeight="1" x14ac:dyDescent="0.25">
      <c r="A23" s="7"/>
      <c r="B23" s="8"/>
      <c r="C23" s="8"/>
      <c r="D23" s="8"/>
    </row>
    <row r="24" spans="1:4" s="5" customFormat="1" ht="21" customHeight="1" x14ac:dyDescent="0.25">
      <c r="A24" s="16" t="s">
        <v>34</v>
      </c>
      <c r="B24" s="19">
        <f>SUM(B26:B37)</f>
        <v>7494.7</v>
      </c>
      <c r="C24" s="19">
        <f>C26+C28+C29+C30+C31+C34+C36+C37</f>
        <v>6050</v>
      </c>
      <c r="D24" s="19">
        <f>SUM(D26:D37)-D27</f>
        <v>6100</v>
      </c>
    </row>
    <row r="25" spans="1:4" s="5" customFormat="1" ht="13.5" customHeight="1" x14ac:dyDescent="0.25">
      <c r="A25" s="17" t="s">
        <v>33</v>
      </c>
    </row>
    <row r="26" spans="1:4" s="5" customFormat="1" ht="18.75" customHeight="1" x14ac:dyDescent="0.25">
      <c r="A26" s="10" t="s">
        <v>13</v>
      </c>
      <c r="B26" s="21">
        <v>4774.3999999999996</v>
      </c>
      <c r="C26" s="21">
        <v>4169.8</v>
      </c>
      <c r="D26" s="21">
        <v>4332.5</v>
      </c>
    </row>
    <row r="27" spans="1:4" s="5" customFormat="1" ht="18.75" customHeight="1" x14ac:dyDescent="0.25">
      <c r="A27" s="23" t="s">
        <v>36</v>
      </c>
      <c r="B27" s="21" t="s">
        <v>37</v>
      </c>
      <c r="C27" s="21">
        <v>140</v>
      </c>
      <c r="D27" s="21">
        <v>300</v>
      </c>
    </row>
    <row r="28" spans="1:4" s="5" customFormat="1" ht="18.75" customHeight="1" x14ac:dyDescent="0.25">
      <c r="A28" s="10" t="s">
        <v>14</v>
      </c>
      <c r="B28" s="21">
        <v>82.9</v>
      </c>
      <c r="C28" s="21">
        <v>88</v>
      </c>
      <c r="D28" s="21">
        <v>0</v>
      </c>
    </row>
    <row r="29" spans="1:4" s="5" customFormat="1" ht="33.75" customHeight="1" x14ac:dyDescent="0.25">
      <c r="A29" s="10" t="s">
        <v>15</v>
      </c>
      <c r="B29" s="21">
        <v>20</v>
      </c>
      <c r="C29" s="21">
        <v>0</v>
      </c>
      <c r="D29" s="21">
        <v>0</v>
      </c>
    </row>
    <row r="30" spans="1:4" s="5" customFormat="1" ht="18.75" customHeight="1" x14ac:dyDescent="0.25">
      <c r="A30" s="10" t="s">
        <v>16</v>
      </c>
      <c r="B30" s="21">
        <v>215</v>
      </c>
      <c r="C30" s="21">
        <v>215</v>
      </c>
      <c r="D30" s="21">
        <v>215</v>
      </c>
    </row>
    <row r="31" spans="1:4" s="5" customFormat="1" ht="18.75" customHeight="1" x14ac:dyDescent="0.25">
      <c r="A31" s="10" t="s">
        <v>17</v>
      </c>
      <c r="B31" s="21">
        <v>478.1</v>
      </c>
      <c r="C31" s="21">
        <v>236.1</v>
      </c>
      <c r="D31" s="21">
        <v>243.2</v>
      </c>
    </row>
    <row r="32" spans="1:4" s="5" customFormat="1" ht="18.75" customHeight="1" x14ac:dyDescent="0.25">
      <c r="A32" s="10" t="s">
        <v>18</v>
      </c>
      <c r="B32" s="21">
        <v>0</v>
      </c>
      <c r="C32" s="21">
        <v>0</v>
      </c>
      <c r="D32" s="21">
        <v>0</v>
      </c>
    </row>
    <row r="33" spans="1:6" s="5" customFormat="1" ht="18.75" customHeight="1" x14ac:dyDescent="0.25">
      <c r="A33" s="10" t="s">
        <v>19</v>
      </c>
      <c r="B33" s="21">
        <v>15</v>
      </c>
      <c r="C33" s="21">
        <v>0</v>
      </c>
      <c r="D33" s="21">
        <v>0</v>
      </c>
    </row>
    <row r="34" spans="1:6" s="5" customFormat="1" ht="18.75" customHeight="1" x14ac:dyDescent="0.25">
      <c r="A34" s="10" t="s">
        <v>27</v>
      </c>
      <c r="B34" s="21">
        <v>1749.3</v>
      </c>
      <c r="C34" s="21">
        <v>1191.0999999999999</v>
      </c>
      <c r="D34" s="21">
        <v>1159.3</v>
      </c>
    </row>
    <row r="35" spans="1:6" s="5" customFormat="1" ht="18.75" customHeight="1" x14ac:dyDescent="0.25">
      <c r="A35" s="10" t="s">
        <v>22</v>
      </c>
      <c r="B35" s="21">
        <v>0</v>
      </c>
      <c r="C35" s="21">
        <v>0</v>
      </c>
      <c r="D35" s="21">
        <v>0</v>
      </c>
    </row>
    <row r="36" spans="1:6" s="5" customFormat="1" ht="18.75" customHeight="1" x14ac:dyDescent="0.25">
      <c r="A36" s="10" t="s">
        <v>20</v>
      </c>
      <c r="B36" s="21">
        <v>150</v>
      </c>
      <c r="C36" s="21">
        <v>150</v>
      </c>
      <c r="D36" s="21">
        <v>150</v>
      </c>
    </row>
    <row r="37" spans="1:6" s="5" customFormat="1" ht="18.75" customHeight="1" x14ac:dyDescent="0.25">
      <c r="A37" s="10" t="s">
        <v>23</v>
      </c>
      <c r="B37" s="21">
        <v>10</v>
      </c>
      <c r="C37" s="21">
        <v>0</v>
      </c>
      <c r="D37" s="21">
        <v>0</v>
      </c>
    </row>
    <row r="38" spans="1:6" s="5" customFormat="1" ht="18.75" hidden="1" customHeight="1" x14ac:dyDescent="0.25">
      <c r="A38" s="10" t="s">
        <v>25</v>
      </c>
      <c r="B38" s="21"/>
      <c r="C38" s="21"/>
      <c r="D38" s="21"/>
    </row>
    <row r="39" spans="1:6" s="5" customFormat="1" ht="30.75" hidden="1" customHeight="1" x14ac:dyDescent="0.25">
      <c r="A39" s="10" t="s">
        <v>24</v>
      </c>
      <c r="B39" s="21"/>
      <c r="C39" s="21"/>
      <c r="D39" s="21"/>
    </row>
    <row r="40" spans="1:6" s="5" customFormat="1" ht="31.5" hidden="1" customHeight="1" x14ac:dyDescent="0.25">
      <c r="A40" s="10" t="s">
        <v>31</v>
      </c>
      <c r="B40" s="21"/>
      <c r="C40" s="21"/>
      <c r="D40" s="21"/>
    </row>
    <row r="41" spans="1:6" s="5" customFormat="1" ht="3.75" customHeight="1" x14ac:dyDescent="0.25">
      <c r="A41" s="9"/>
      <c r="B41" s="8"/>
      <c r="C41" s="8"/>
      <c r="D41" s="8"/>
      <c r="F41" s="13"/>
    </row>
    <row r="42" spans="1:6" s="5" customFormat="1" ht="21" customHeight="1" x14ac:dyDescent="0.25">
      <c r="A42" s="18" t="s">
        <v>28</v>
      </c>
      <c r="B42" s="19">
        <f>B6-B24</f>
        <v>-139.99999999999909</v>
      </c>
      <c r="C42" s="19">
        <f t="shared" ref="C42:D42" si="1">C6-C24</f>
        <v>-131.5</v>
      </c>
      <c r="D42" s="19">
        <f t="shared" si="1"/>
        <v>-148.69999999999891</v>
      </c>
      <c r="F42" s="14"/>
    </row>
    <row r="43" spans="1:6" s="5" customFormat="1" ht="7.5" customHeight="1" x14ac:dyDescent="0.25">
      <c r="A43" s="18"/>
      <c r="B43" s="8"/>
      <c r="C43" s="8"/>
      <c r="D43" s="8"/>
      <c r="F43" s="14"/>
    </row>
    <row r="44" spans="1:6" ht="53.25" customHeight="1" x14ac:dyDescent="0.3">
      <c r="A44" s="22" t="s">
        <v>38</v>
      </c>
      <c r="B44" s="15"/>
      <c r="C44" s="26" t="s">
        <v>39</v>
      </c>
      <c r="D44" s="26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2018-11-27T06:50:00Z</cp:lastPrinted>
  <dcterms:created xsi:type="dcterms:W3CDTF">2007-08-20T13:14:41Z</dcterms:created>
  <dcterms:modified xsi:type="dcterms:W3CDTF">2020-11-12T09:25:54Z</dcterms:modified>
</cp:coreProperties>
</file>